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'Arkusz1'!$A$1:$V$28</definedName>
  </definedNames>
  <calcPr fullCalcOnLoad="1"/>
</workbook>
</file>

<file path=xl/sharedStrings.xml><?xml version="1.0" encoding="utf-8"?>
<sst xmlns="http://schemas.openxmlformats.org/spreadsheetml/2006/main" count="54" uniqueCount="43">
  <si>
    <t>pieczątka firmowa</t>
  </si>
  <si>
    <t>Lp.</t>
  </si>
  <si>
    <t>Zakres robót</t>
  </si>
  <si>
    <t>Sadowa 16   11 listop.     3</t>
  </si>
  <si>
    <t>Sadowa       20</t>
  </si>
  <si>
    <t>1000-lecia 53</t>
  </si>
  <si>
    <t>Wieźniów Oświęcimia 10</t>
  </si>
  <si>
    <t>Nojego 1-3</t>
  </si>
  <si>
    <t>Sadowa       54-64</t>
  </si>
  <si>
    <t>Zagrodowa 31C-D</t>
  </si>
  <si>
    <t>Zagrodowa 31 E-F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</si>
  <si>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</si>
  <si>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</si>
  <si>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</si>
  <si>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</si>
  <si>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</si>
  <si>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</si>
  <si>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</si>
  <si>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</si>
  <si>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</si>
  <si>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</si>
  <si>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</si>
  <si>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</si>
  <si>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</si>
  <si>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</si>
  <si>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</si>
  <si>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</si>
  <si>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</si>
  <si>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</si>
  <si>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</si>
  <si>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</si>
  <si>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</si>
  <si>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</si>
  <si>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</si>
  <si>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</si>
  <si>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</si>
  <si>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</si>
  <si>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Plac Słoneczny 4</t>
  </si>
  <si>
    <t>Sadowa      46-52</t>
  </si>
  <si>
    <t>winda Zamiatanie (mycie)</t>
  </si>
  <si>
    <t xml:space="preserve">Załącznik nr 1A  do SWZ </t>
  </si>
  <si>
    <t xml:space="preserve">Wykaz robót związanych z utrzymaniem czystości w roku 2022 dla OTBS.  Kalkulacja </t>
  </si>
  <si>
    <t>OTBS -ZP-1/2022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</si>
</sst>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;[Red]&quot;-&quot;#,##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40" fillId="0" borderId="0" xfId="44" applyNumberFormat="1" applyFont="1" applyFill="1">
      <alignment/>
      <protection/>
    </xf>
    <xf numFmtId="0" fontId="40" fillId="0" borderId="0" xfId="44" applyFont="1" applyFill="1">
      <alignment/>
      <protection/>
    </xf>
    <xf numFmtId="166" fontId="40" fillId="0" borderId="0" xfId="44" applyNumberFormat="1" applyFont="1" applyFill="1">
      <alignment/>
      <protection/>
    </xf>
    <xf numFmtId="1" fontId="40" fillId="0" borderId="0" xfId="44" applyNumberFormat="1" applyFont="1" applyFill="1" applyBorder="1">
      <alignment/>
      <protection/>
    </xf>
    <xf numFmtId="0" fontId="40" fillId="0" borderId="0" xfId="44" applyFont="1" applyFill="1" applyBorder="1">
      <alignment/>
      <protection/>
    </xf>
    <xf numFmtId="166" fontId="40" fillId="0" borderId="0" xfId="44" applyNumberFormat="1" applyFont="1" applyFill="1" applyBorder="1">
      <alignment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 wrapText="1"/>
      <protection/>
    </xf>
    <xf numFmtId="166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0" xfId="44" applyNumberFormat="1" applyFont="1" applyFill="1" applyBorder="1" applyAlignment="1">
      <alignment horizontal="center" vertical="center" wrapText="1"/>
      <protection/>
    </xf>
    <xf numFmtId="167" fontId="41" fillId="0" borderId="10" xfId="44" applyNumberFormat="1" applyFont="1" applyFill="1" applyBorder="1" applyAlignment="1">
      <alignment horizontal="center" vertical="center" wrapText="1"/>
      <protection/>
    </xf>
    <xf numFmtId="168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1" xfId="44" applyNumberFormat="1" applyFont="1" applyFill="1" applyBorder="1">
      <alignment/>
      <protection/>
    </xf>
    <xf numFmtId="0" fontId="40" fillId="0" borderId="12" xfId="44" applyFont="1" applyFill="1" applyBorder="1" applyAlignment="1">
      <alignment wrapText="1" shrinkToFit="1"/>
      <protection/>
    </xf>
    <xf numFmtId="2" fontId="40" fillId="0" borderId="10" xfId="44" applyNumberFormat="1" applyFont="1" applyFill="1" applyBorder="1" applyAlignment="1">
      <alignment horizontal="center"/>
      <protection/>
    </xf>
    <xf numFmtId="0" fontId="40" fillId="0" borderId="10" xfId="44" applyFont="1" applyFill="1" applyBorder="1" applyAlignment="1">
      <alignment horizontal="center"/>
      <protection/>
    </xf>
    <xf numFmtId="2" fontId="40" fillId="0" borderId="11" xfId="44" applyNumberFormat="1" applyFont="1" applyFill="1" applyBorder="1" applyAlignment="1">
      <alignment horizontal="center"/>
      <protection/>
    </xf>
    <xf numFmtId="166" fontId="40" fillId="0" borderId="10" xfId="44" applyNumberFormat="1" applyFont="1" applyFill="1" applyBorder="1" applyAlignment="1">
      <alignment horizontal="center"/>
      <protection/>
    </xf>
    <xf numFmtId="1" fontId="40" fillId="0" borderId="10" xfId="44" applyNumberFormat="1" applyFont="1" applyFill="1" applyBorder="1" applyAlignment="1">
      <alignment horizontal="center"/>
      <protection/>
    </xf>
    <xf numFmtId="167" fontId="40" fillId="0" borderId="11" xfId="44" applyNumberFormat="1" applyFont="1" applyFill="1" applyBorder="1">
      <alignment/>
      <protection/>
    </xf>
    <xf numFmtId="0" fontId="40" fillId="0" borderId="12" xfId="44" applyFont="1" applyFill="1" applyBorder="1">
      <alignment/>
      <protection/>
    </xf>
    <xf numFmtId="0" fontId="40" fillId="0" borderId="13" xfId="44" applyFont="1" applyFill="1" applyBorder="1">
      <alignment/>
      <protection/>
    </xf>
    <xf numFmtId="0" fontId="40" fillId="0" borderId="11" xfId="44" applyFont="1" applyFill="1" applyBorder="1" applyAlignment="1">
      <alignment horizontal="center"/>
      <protection/>
    </xf>
    <xf numFmtId="166" fontId="40" fillId="0" borderId="11" xfId="44" applyNumberFormat="1" applyFont="1" applyFill="1" applyBorder="1" applyAlignment="1">
      <alignment horizontal="center"/>
      <protection/>
    </xf>
    <xf numFmtId="1" fontId="40" fillId="0" borderId="11" xfId="44" applyNumberFormat="1" applyFont="1" applyFill="1" applyBorder="1" applyAlignment="1">
      <alignment horizontal="center"/>
      <protection/>
    </xf>
    <xf numFmtId="167" fontId="40" fillId="0" borderId="10" xfId="44" applyNumberFormat="1" applyFont="1" applyFill="1" applyBorder="1">
      <alignment/>
      <protection/>
    </xf>
    <xf numFmtId="167" fontId="41" fillId="0" borderId="14" xfId="44" applyNumberFormat="1" applyFont="1" applyFill="1" applyBorder="1">
      <alignment/>
      <protection/>
    </xf>
    <xf numFmtId="0" fontId="40" fillId="0" borderId="15" xfId="44" applyFont="1" applyFill="1" applyBorder="1" applyAlignment="1">
      <alignment horizontal="center"/>
      <protection/>
    </xf>
    <xf numFmtId="2" fontId="41" fillId="0" borderId="15" xfId="44" applyNumberFormat="1" applyFont="1" applyFill="1" applyBorder="1" applyAlignment="1">
      <alignment horizontal="center"/>
      <protection/>
    </xf>
    <xf numFmtId="2" fontId="41" fillId="0" borderId="10" xfId="44" applyNumberFormat="1" applyFont="1" applyFill="1" applyBorder="1" applyAlignment="1">
      <alignment horizontal="center"/>
      <protection/>
    </xf>
    <xf numFmtId="2" fontId="41" fillId="0" borderId="16" xfId="44" applyNumberFormat="1" applyFont="1" applyFill="1" applyBorder="1" applyAlignment="1">
      <alignment horizontal="center"/>
      <protection/>
    </xf>
    <xf numFmtId="1" fontId="42" fillId="0" borderId="0" xfId="44" applyNumberFormat="1" applyFont="1" applyFill="1">
      <alignment/>
      <protection/>
    </xf>
    <xf numFmtId="0" fontId="42" fillId="0" borderId="0" xfId="44" applyFont="1" applyFill="1">
      <alignment/>
      <protection/>
    </xf>
    <xf numFmtId="166" fontId="42" fillId="0" borderId="0" xfId="44" applyNumberFormat="1" applyFont="1" applyFill="1">
      <alignment/>
      <protection/>
    </xf>
    <xf numFmtId="0" fontId="42" fillId="0" borderId="0" xfId="44" applyFont="1" applyFill="1" applyAlignment="1">
      <alignment horizontal="center"/>
      <protection/>
    </xf>
    <xf numFmtId="0" fontId="43" fillId="0" borderId="0" xfId="44" applyFont="1" applyFill="1" applyAlignment="1">
      <alignment/>
      <protection/>
    </xf>
    <xf numFmtId="1" fontId="41" fillId="0" borderId="11" xfId="44" applyNumberFormat="1" applyFont="1" applyFill="1" applyBorder="1" applyAlignment="1">
      <alignment horizontal="center" vertical="center"/>
      <protection/>
    </xf>
    <xf numFmtId="2" fontId="42" fillId="0" borderId="0" xfId="44" applyNumberFormat="1" applyFont="1" applyFill="1">
      <alignment/>
      <protection/>
    </xf>
    <xf numFmtId="0" fontId="40" fillId="0" borderId="12" xfId="44" applyFont="1" applyFill="1" applyBorder="1" applyAlignment="1">
      <alignment wrapText="1"/>
      <protection/>
    </xf>
    <xf numFmtId="0" fontId="41" fillId="0" borderId="10" xfId="44" applyFont="1" applyFill="1" applyBorder="1" applyAlignment="1">
      <alignment horizontal="center"/>
      <protection/>
    </xf>
    <xf numFmtId="0" fontId="44" fillId="0" borderId="0" xfId="44" applyFont="1" applyFill="1" applyAlignment="1">
      <alignment horizontal="center"/>
      <protection/>
    </xf>
    <xf numFmtId="1" fontId="40" fillId="0" borderId="0" xfId="44" applyNumberFormat="1" applyFont="1" applyFill="1" applyAlignment="1">
      <alignment horizontal="right" vertical="center"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0" xfId="44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0" fontId="41" fillId="0" borderId="11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161" zoomScaleNormal="161" zoomScalePageLayoutView="0" workbookViewId="0" topLeftCell="B1">
      <selection activeCell="V8" sqref="V8"/>
    </sheetView>
  </sheetViews>
  <sheetFormatPr defaultColWidth="8.796875" defaultRowHeight="14.25"/>
  <cols>
    <col min="1" max="1" width="4" style="0" customWidth="1"/>
    <col min="2" max="2" width="12" style="0" customWidth="1"/>
    <col min="17" max="17" width="10" style="0" customWidth="1"/>
  </cols>
  <sheetData>
    <row r="1" spans="1:22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3" t="s">
        <v>40</v>
      </c>
      <c r="S1" s="43"/>
      <c r="T1" s="43"/>
      <c r="U1" s="43"/>
      <c r="V1" s="43"/>
    </row>
    <row r="2" spans="1:22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4"/>
      <c r="P2" s="44"/>
      <c r="Q2" s="44"/>
      <c r="R2" s="44"/>
      <c r="S2" s="44"/>
      <c r="T2" s="44"/>
      <c r="U2" s="44"/>
      <c r="V2" s="44"/>
    </row>
    <row r="3" spans="1:22" ht="14.25">
      <c r="A3" s="4"/>
      <c r="B3" s="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  <c r="S3" s="5"/>
      <c r="T3" s="7"/>
      <c r="U3" s="7"/>
      <c r="V3" s="7"/>
    </row>
    <row r="4" spans="1:22" ht="14.25">
      <c r="A4" s="4"/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"/>
      <c r="S5" s="5"/>
      <c r="T5" s="7"/>
      <c r="U5" s="7"/>
      <c r="V5" s="7"/>
    </row>
    <row r="6" spans="1:22" ht="14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  <c r="S6" s="5"/>
      <c r="T6" s="7"/>
      <c r="U6" s="7"/>
      <c r="V6" s="7"/>
    </row>
    <row r="7" spans="1:22" ht="36">
      <c r="A7" s="46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38</v>
      </c>
      <c r="I7" s="9" t="s">
        <v>8</v>
      </c>
      <c r="J7" s="9" t="s">
        <v>36</v>
      </c>
      <c r="K7" s="9" t="s">
        <v>9</v>
      </c>
      <c r="L7" s="9" t="s">
        <v>10</v>
      </c>
      <c r="M7" s="9" t="s">
        <v>35</v>
      </c>
      <c r="N7" s="9" t="s">
        <v>37</v>
      </c>
      <c r="O7" s="9" t="s">
        <v>11</v>
      </c>
      <c r="P7" s="8" t="s">
        <v>12</v>
      </c>
      <c r="Q7" s="10" t="s">
        <v>13</v>
      </c>
      <c r="R7" s="11" t="s">
        <v>14</v>
      </c>
      <c r="S7" s="12" t="s">
        <v>15</v>
      </c>
      <c r="T7" s="9" t="s">
        <v>16</v>
      </c>
      <c r="U7" s="9" t="s">
        <v>17</v>
      </c>
      <c r="V7" s="9" t="s">
        <v>18</v>
      </c>
    </row>
    <row r="8" spans="1:22" ht="14.25">
      <c r="A8" s="46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8">
        <v>15</v>
      </c>
      <c r="Q8" s="9">
        <v>16</v>
      </c>
      <c r="R8" s="11">
        <v>17</v>
      </c>
      <c r="S8" s="13">
        <v>18</v>
      </c>
      <c r="T8" s="9">
        <v>19</v>
      </c>
      <c r="U8" s="9">
        <v>20</v>
      </c>
      <c r="V8" s="9">
        <v>21</v>
      </c>
    </row>
    <row r="9" spans="1:22" ht="36">
      <c r="A9" s="38">
        <v>1</v>
      </c>
      <c r="B9" s="15" t="s">
        <v>19</v>
      </c>
      <c r="C9" s="16">
        <v>896.4</v>
      </c>
      <c r="D9" s="16">
        <v>472.3</v>
      </c>
      <c r="E9" s="16">
        <v>0</v>
      </c>
      <c r="F9" s="16">
        <v>0</v>
      </c>
      <c r="G9" s="16">
        <v>0</v>
      </c>
      <c r="H9" s="16">
        <v>494.21</v>
      </c>
      <c r="I9" s="16">
        <v>730</v>
      </c>
      <c r="J9" s="16">
        <v>232</v>
      </c>
      <c r="K9" s="16">
        <v>232</v>
      </c>
      <c r="L9" s="16">
        <v>232</v>
      </c>
      <c r="M9" s="16">
        <v>232</v>
      </c>
      <c r="N9" s="16">
        <v>172.69</v>
      </c>
      <c r="O9" s="17" t="s">
        <v>20</v>
      </c>
      <c r="P9" s="18">
        <f>SUM(C9:N9)</f>
        <v>3693.6</v>
      </c>
      <c r="Q9" s="19"/>
      <c r="R9" s="20">
        <v>12</v>
      </c>
      <c r="S9" s="21"/>
      <c r="T9" s="17"/>
      <c r="U9" s="16"/>
      <c r="V9" s="16"/>
    </row>
    <row r="10" spans="1:22" ht="14.25">
      <c r="A10" s="38">
        <v>2</v>
      </c>
      <c r="B10" s="22" t="s">
        <v>21</v>
      </c>
      <c r="C10" s="16">
        <v>46.7</v>
      </c>
      <c r="D10" s="16">
        <v>13.4</v>
      </c>
      <c r="E10" s="16">
        <v>0</v>
      </c>
      <c r="F10" s="16">
        <v>0</v>
      </c>
      <c r="G10" s="16">
        <v>0</v>
      </c>
      <c r="H10" s="16">
        <v>75.81</v>
      </c>
      <c r="I10" s="16">
        <v>14.6</v>
      </c>
      <c r="J10" s="16">
        <v>6.48</v>
      </c>
      <c r="K10" s="16">
        <v>6.48</v>
      </c>
      <c r="L10" s="16">
        <v>6.48</v>
      </c>
      <c r="M10" s="16">
        <v>6.48</v>
      </c>
      <c r="N10" s="16">
        <v>1.8</v>
      </c>
      <c r="O10" s="17" t="s">
        <v>20</v>
      </c>
      <c r="P10" s="18">
        <f aca="true" t="shared" si="0" ref="P10:P20">SUM(C10:N10)</f>
        <v>178.22999999999996</v>
      </c>
      <c r="Q10" s="19"/>
      <c r="R10" s="20">
        <v>3</v>
      </c>
      <c r="S10" s="21"/>
      <c r="T10" s="17"/>
      <c r="U10" s="16"/>
      <c r="V10" s="16"/>
    </row>
    <row r="11" spans="1:22" ht="14.25">
      <c r="A11" s="38">
        <v>3</v>
      </c>
      <c r="B11" s="22" t="s">
        <v>22</v>
      </c>
      <c r="C11" s="16">
        <v>92.9</v>
      </c>
      <c r="D11" s="16">
        <v>23.1</v>
      </c>
      <c r="E11" s="16">
        <v>0</v>
      </c>
      <c r="F11" s="16">
        <v>0</v>
      </c>
      <c r="G11" s="16">
        <v>0</v>
      </c>
      <c r="H11" s="16">
        <v>23.1</v>
      </c>
      <c r="I11" s="16">
        <v>39.6</v>
      </c>
      <c r="J11" s="16">
        <v>12.92</v>
      </c>
      <c r="K11" s="16">
        <v>12.92</v>
      </c>
      <c r="L11" s="16">
        <v>12.92</v>
      </c>
      <c r="M11" s="16">
        <v>12.92</v>
      </c>
      <c r="N11" s="16">
        <v>6.2</v>
      </c>
      <c r="O11" s="17" t="s">
        <v>20</v>
      </c>
      <c r="P11" s="18">
        <f t="shared" si="0"/>
        <v>236.57999999999993</v>
      </c>
      <c r="Q11" s="19"/>
      <c r="R11" s="20">
        <v>12</v>
      </c>
      <c r="S11" s="21"/>
      <c r="T11" s="17"/>
      <c r="U11" s="16"/>
      <c r="V11" s="16"/>
    </row>
    <row r="12" spans="1:22" ht="14.25">
      <c r="A12" s="38">
        <v>4</v>
      </c>
      <c r="B12" s="22" t="s">
        <v>23</v>
      </c>
      <c r="C12" s="16">
        <v>280.8</v>
      </c>
      <c r="D12" s="16">
        <v>99.6</v>
      </c>
      <c r="E12" s="16">
        <v>0</v>
      </c>
      <c r="F12" s="16">
        <v>0</v>
      </c>
      <c r="G12" s="16">
        <v>0</v>
      </c>
      <c r="H12" s="16">
        <v>0</v>
      </c>
      <c r="I12" s="16">
        <v>98.9</v>
      </c>
      <c r="J12" s="16">
        <v>22.64</v>
      </c>
      <c r="K12" s="16">
        <v>22.64</v>
      </c>
      <c r="L12" s="16">
        <v>22.64</v>
      </c>
      <c r="M12" s="16">
        <v>22.64</v>
      </c>
      <c r="N12" s="16">
        <v>21.26</v>
      </c>
      <c r="O12" s="17" t="s">
        <v>20</v>
      </c>
      <c r="P12" s="18">
        <f t="shared" si="0"/>
        <v>591.1199999999999</v>
      </c>
      <c r="Q12" s="19"/>
      <c r="R12" s="20">
        <v>4</v>
      </c>
      <c r="S12" s="21"/>
      <c r="T12" s="17"/>
      <c r="U12" s="16"/>
      <c r="V12" s="16"/>
    </row>
    <row r="13" spans="1:22" ht="39" customHeight="1">
      <c r="A13" s="38">
        <v>5</v>
      </c>
      <c r="B13" s="40" t="s">
        <v>39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22.95</v>
      </c>
      <c r="O13" s="17" t="s">
        <v>20</v>
      </c>
      <c r="P13" s="18">
        <f t="shared" si="0"/>
        <v>22.95</v>
      </c>
      <c r="Q13" s="19"/>
      <c r="R13" s="20">
        <v>12</v>
      </c>
      <c r="S13" s="21"/>
      <c r="T13" s="17"/>
      <c r="U13" s="16"/>
      <c r="V13" s="16"/>
    </row>
    <row r="14" spans="1:22" ht="14.25">
      <c r="A14" s="38">
        <v>6</v>
      </c>
      <c r="B14" s="22" t="s">
        <v>24</v>
      </c>
      <c r="C14" s="16">
        <v>54</v>
      </c>
      <c r="D14" s="16">
        <v>80</v>
      </c>
      <c r="E14" s="16">
        <v>0</v>
      </c>
      <c r="F14" s="16">
        <v>0</v>
      </c>
      <c r="G14" s="16">
        <v>0</v>
      </c>
      <c r="H14" s="16">
        <v>71.1</v>
      </c>
      <c r="I14" s="16">
        <v>80</v>
      </c>
      <c r="J14" s="16">
        <v>80</v>
      </c>
      <c r="K14" s="16">
        <v>80</v>
      </c>
      <c r="L14" s="16">
        <v>80</v>
      </c>
      <c r="M14" s="16">
        <v>80</v>
      </c>
      <c r="N14" s="16">
        <v>0</v>
      </c>
      <c r="O14" s="17" t="s">
        <v>20</v>
      </c>
      <c r="P14" s="18">
        <f t="shared" si="0"/>
        <v>605.1</v>
      </c>
      <c r="Q14" s="19"/>
      <c r="R14" s="20">
        <v>9</v>
      </c>
      <c r="S14" s="21"/>
      <c r="T14" s="17"/>
      <c r="U14" s="16"/>
      <c r="V14" s="16"/>
    </row>
    <row r="15" spans="1:22" ht="14.25">
      <c r="A15" s="38">
        <v>7</v>
      </c>
      <c r="B15" s="23" t="s">
        <v>25</v>
      </c>
      <c r="C15" s="18">
        <v>1311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4" t="s">
        <v>20</v>
      </c>
      <c r="P15" s="18">
        <f t="shared" si="0"/>
        <v>1311</v>
      </c>
      <c r="Q15" s="25"/>
      <c r="R15" s="26">
        <v>3</v>
      </c>
      <c r="S15" s="21"/>
      <c r="T15" s="24"/>
      <c r="U15" s="18"/>
      <c r="V15" s="18"/>
    </row>
    <row r="16" spans="1:22" ht="14.25">
      <c r="A16" s="38">
        <v>8</v>
      </c>
      <c r="B16" s="22" t="s">
        <v>26</v>
      </c>
      <c r="C16" s="16">
        <v>1632</v>
      </c>
      <c r="D16" s="16">
        <v>0</v>
      </c>
      <c r="E16" s="16">
        <v>0</v>
      </c>
      <c r="F16" s="16">
        <v>0</v>
      </c>
      <c r="G16" s="16">
        <v>0</v>
      </c>
      <c r="H16" s="16">
        <v>561.01</v>
      </c>
      <c r="I16" s="16">
        <v>1222</v>
      </c>
      <c r="J16" s="16">
        <v>358</v>
      </c>
      <c r="K16" s="16">
        <v>358</v>
      </c>
      <c r="L16" s="16">
        <v>358</v>
      </c>
      <c r="M16" s="16">
        <v>261</v>
      </c>
      <c r="N16" s="16">
        <v>0</v>
      </c>
      <c r="O16" s="17" t="s">
        <v>20</v>
      </c>
      <c r="P16" s="18">
        <f t="shared" si="0"/>
        <v>4750.01</v>
      </c>
      <c r="Q16" s="25"/>
      <c r="R16" s="20">
        <v>3</v>
      </c>
      <c r="S16" s="27"/>
      <c r="T16" s="17"/>
      <c r="U16" s="16"/>
      <c r="V16" s="16"/>
    </row>
    <row r="17" spans="1:22" ht="14.25">
      <c r="A17" s="38">
        <v>9</v>
      </c>
      <c r="B17" s="22" t="s">
        <v>27</v>
      </c>
      <c r="C17" s="16">
        <v>3500</v>
      </c>
      <c r="D17" s="16">
        <v>300</v>
      </c>
      <c r="E17" s="16">
        <v>40.12</v>
      </c>
      <c r="F17" s="16">
        <v>0</v>
      </c>
      <c r="G17" s="16">
        <v>449.92</v>
      </c>
      <c r="H17" s="16">
        <v>435.3</v>
      </c>
      <c r="I17" s="16">
        <v>706.38</v>
      </c>
      <c r="J17" s="16">
        <v>415</v>
      </c>
      <c r="K17" s="16">
        <v>415</v>
      </c>
      <c r="L17" s="16">
        <v>415</v>
      </c>
      <c r="M17" s="16">
        <v>415</v>
      </c>
      <c r="N17" s="16">
        <v>88.4</v>
      </c>
      <c r="O17" s="17" t="s">
        <v>20</v>
      </c>
      <c r="P17" s="18">
        <f t="shared" si="0"/>
        <v>7180.12</v>
      </c>
      <c r="Q17" s="25"/>
      <c r="R17" s="20">
        <v>3</v>
      </c>
      <c r="S17" s="21"/>
      <c r="T17" s="17"/>
      <c r="U17" s="16"/>
      <c r="V17" s="16"/>
    </row>
    <row r="18" spans="1:22" ht="14.25">
      <c r="A18" s="38">
        <v>10</v>
      </c>
      <c r="B18" s="22" t="s">
        <v>28</v>
      </c>
      <c r="C18" s="16">
        <v>1448</v>
      </c>
      <c r="D18" s="16">
        <v>0</v>
      </c>
      <c r="E18" s="16">
        <v>0</v>
      </c>
      <c r="F18" s="16">
        <v>0</v>
      </c>
      <c r="G18" s="16">
        <v>0</v>
      </c>
      <c r="H18" s="16">
        <v>650.14</v>
      </c>
      <c r="I18" s="16">
        <v>611</v>
      </c>
      <c r="J18" s="16">
        <v>474</v>
      </c>
      <c r="K18" s="16">
        <v>645</v>
      </c>
      <c r="L18" s="16">
        <v>645</v>
      </c>
      <c r="M18" s="16">
        <v>474</v>
      </c>
      <c r="N18" s="16">
        <v>0</v>
      </c>
      <c r="O18" s="17" t="s">
        <v>20</v>
      </c>
      <c r="P18" s="18">
        <f t="shared" si="0"/>
        <v>4947.139999999999</v>
      </c>
      <c r="Q18" s="19"/>
      <c r="R18" s="20">
        <v>3</v>
      </c>
      <c r="S18" s="21"/>
      <c r="T18" s="17"/>
      <c r="U18" s="16"/>
      <c r="V18" s="16"/>
    </row>
    <row r="19" spans="1:22" ht="14.25">
      <c r="A19" s="38">
        <v>11</v>
      </c>
      <c r="B19" s="22" t="s">
        <v>29</v>
      </c>
      <c r="C19" s="16">
        <v>3822</v>
      </c>
      <c r="D19" s="16">
        <v>300</v>
      </c>
      <c r="E19" s="16">
        <v>0</v>
      </c>
      <c r="F19" s="16">
        <v>0</v>
      </c>
      <c r="G19" s="16">
        <v>0</v>
      </c>
      <c r="H19" s="16">
        <v>435.3</v>
      </c>
      <c r="I19" s="16">
        <v>1618</v>
      </c>
      <c r="J19" s="16">
        <v>415</v>
      </c>
      <c r="K19" s="16">
        <v>415</v>
      </c>
      <c r="L19" s="16">
        <v>415</v>
      </c>
      <c r="M19" s="16">
        <v>415</v>
      </c>
      <c r="N19" s="16">
        <v>252.1</v>
      </c>
      <c r="O19" s="17" t="s">
        <v>20</v>
      </c>
      <c r="P19" s="18">
        <f t="shared" si="0"/>
        <v>8087.400000000001</v>
      </c>
      <c r="Q19" s="19"/>
      <c r="R19" s="20">
        <v>9</v>
      </c>
      <c r="S19" s="21"/>
      <c r="T19" s="17"/>
      <c r="U19" s="16"/>
      <c r="V19" s="16"/>
    </row>
    <row r="20" spans="1:22" ht="14.25">
      <c r="A20" s="38">
        <v>12</v>
      </c>
      <c r="B20" s="22" t="s">
        <v>30</v>
      </c>
      <c r="C20" s="16">
        <v>816</v>
      </c>
      <c r="D20" s="16">
        <v>110</v>
      </c>
      <c r="E20" s="16">
        <v>0</v>
      </c>
      <c r="F20" s="16">
        <v>0</v>
      </c>
      <c r="G20" s="16">
        <v>0</v>
      </c>
      <c r="H20" s="16">
        <v>561.01</v>
      </c>
      <c r="I20" s="16">
        <v>611</v>
      </c>
      <c r="J20" s="16">
        <v>261</v>
      </c>
      <c r="K20" s="16">
        <v>179</v>
      </c>
      <c r="L20" s="16">
        <v>179</v>
      </c>
      <c r="M20" s="16">
        <v>261</v>
      </c>
      <c r="N20" s="16">
        <v>0</v>
      </c>
      <c r="O20" s="17" t="s">
        <v>20</v>
      </c>
      <c r="P20" s="18">
        <f t="shared" si="0"/>
        <v>2978.01</v>
      </c>
      <c r="Q20" s="19"/>
      <c r="R20" s="20">
        <v>9</v>
      </c>
      <c r="S20" s="21"/>
      <c r="T20" s="17"/>
      <c r="U20" s="16"/>
      <c r="V20" s="16"/>
    </row>
    <row r="21" spans="1:22" ht="14.25">
      <c r="A21" s="14"/>
      <c r="B21" s="47" t="s">
        <v>31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28"/>
      <c r="T21" s="29"/>
      <c r="U21" s="30"/>
      <c r="V21" s="16"/>
    </row>
    <row r="22" spans="1:22" ht="14.25">
      <c r="A22" s="14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31"/>
      <c r="V22" s="32"/>
    </row>
    <row r="23" spans="1:22" ht="14.25">
      <c r="A23" s="14"/>
      <c r="B23" s="41" t="s">
        <v>33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31"/>
    </row>
    <row r="24" spans="1:22" ht="14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3"/>
      <c r="S24" s="34"/>
      <c r="T24" s="36"/>
      <c r="U24" s="36"/>
      <c r="V24" s="36"/>
    </row>
    <row r="25" spans="1:22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7" t="s">
        <v>34</v>
      </c>
      <c r="Q25" s="37"/>
      <c r="R25" s="37"/>
      <c r="S25" s="37"/>
      <c r="T25" s="37"/>
      <c r="U25" s="37"/>
      <c r="V25" s="36"/>
    </row>
    <row r="26" spans="1:22" ht="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7"/>
      <c r="Q26" s="37"/>
      <c r="R26" s="37"/>
      <c r="S26" s="37"/>
      <c r="T26" s="37"/>
      <c r="U26" s="37"/>
      <c r="V26" s="36"/>
    </row>
    <row r="27" spans="1:22" ht="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7"/>
      <c r="Q27" s="37"/>
      <c r="R27" s="37"/>
      <c r="S27" s="37"/>
      <c r="T27" s="37"/>
      <c r="U27" s="37"/>
      <c r="V27" s="36"/>
    </row>
    <row r="28" spans="1:22" ht="15">
      <c r="A28" s="33"/>
      <c r="B28" s="42" t="s">
        <v>42</v>
      </c>
      <c r="C28" s="42"/>
      <c r="D28" s="34"/>
      <c r="E28" s="34"/>
      <c r="F28" s="34"/>
      <c r="G28" s="34"/>
      <c r="H28" s="34"/>
      <c r="I28" s="34"/>
      <c r="J28" s="34"/>
      <c r="K28" s="34"/>
      <c r="L28" s="34"/>
      <c r="M28" s="39"/>
      <c r="N28" s="39"/>
      <c r="O28" s="34"/>
      <c r="P28" s="34"/>
      <c r="Q28" s="35"/>
      <c r="R28" s="33"/>
      <c r="S28" s="34"/>
      <c r="T28" s="36"/>
      <c r="U28" s="36"/>
      <c r="V28" s="36"/>
    </row>
    <row r="29" spans="1:22" ht="14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  <c r="S29" s="36"/>
      <c r="T29" s="36"/>
      <c r="U29" s="36"/>
      <c r="V29" s="36"/>
    </row>
  </sheetData>
  <sheetProtection/>
  <mergeCells count="8">
    <mergeCell ref="B23:U23"/>
    <mergeCell ref="B28:C28"/>
    <mergeCell ref="R1:V1"/>
    <mergeCell ref="O2:V2"/>
    <mergeCell ref="B4:V4"/>
    <mergeCell ref="A7:A8"/>
    <mergeCell ref="B21:R21"/>
    <mergeCell ref="B22:T22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cp:lastPrinted>2021-12-10T12:07:19Z</cp:lastPrinted>
  <dcterms:created xsi:type="dcterms:W3CDTF">2019-01-08T11:32:40Z</dcterms:created>
  <dcterms:modified xsi:type="dcterms:W3CDTF">2021-12-21T10:07:01Z</dcterms:modified>
  <cp:category/>
  <cp:version/>
  <cp:contentType/>
  <cp:contentStatus/>
</cp:coreProperties>
</file>